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0" windowWidth="33460" windowHeight="23340" tabRatio="500" activeTab="0"/>
  </bookViews>
  <sheets>
    <sheet name="Sheet1" sheetId="1" r:id="rId1"/>
  </sheets>
  <definedNames/>
  <calcPr fullCalcOnLoad="1"/>
</workbook>
</file>

<file path=xl/sharedStrings.xml><?xml version="1.0" encoding="utf-8"?>
<sst xmlns="http://schemas.openxmlformats.org/spreadsheetml/2006/main" count="136" uniqueCount="123">
  <si>
    <t>Whole Wheat Pasta w/veggies &amp; Feta</t>
  </si>
  <si>
    <t>Salmon Nicoise Plate</t>
  </si>
  <si>
    <t>Sushi</t>
  </si>
  <si>
    <t>Sashimi</t>
  </si>
  <si>
    <t>Cold Cut Platter</t>
  </si>
  <si>
    <t>Tuna Salad in a Tomato</t>
  </si>
  <si>
    <t>Nut Butter &amp; Jelly Sandwich</t>
  </si>
  <si>
    <t>Start Eating!</t>
  </si>
  <si>
    <t>Proatmeal</t>
  </si>
  <si>
    <t>Fruit &amp; Cottage Cheese</t>
  </si>
  <si>
    <t>Berry Protein Smoothie</t>
  </si>
  <si>
    <t>Bagel &amp; Lox</t>
  </si>
  <si>
    <t>Insanity Elite Nutrition Guide</t>
  </si>
  <si>
    <t>Sedentary</t>
  </si>
  <si>
    <t>Lightly Active</t>
  </si>
  <si>
    <t>Moderately Active</t>
  </si>
  <si>
    <t>Very Active</t>
  </si>
  <si>
    <t>Extremely Active</t>
  </si>
  <si>
    <t>Exercise Factor</t>
  </si>
  <si>
    <t>Category</t>
  </si>
  <si>
    <t>Explanation</t>
  </si>
  <si>
    <t>Step 3 - Adjust Calories for Goal</t>
  </si>
  <si>
    <t>Weight Maintenance</t>
  </si>
  <si>
    <t>Weight Loss (subtract 500)</t>
  </si>
  <si>
    <t>Weight Gain (add 300)</t>
  </si>
  <si>
    <t>Enter Selection Here</t>
  </si>
  <si>
    <t>Enter activity factor</t>
  </si>
  <si>
    <t>Age</t>
  </si>
  <si>
    <t>Total</t>
  </si>
  <si>
    <t>Weight (lbs)</t>
  </si>
  <si>
    <t>Height (inches)</t>
  </si>
  <si>
    <t xml:space="preserve">Step 1 - Harris Benedict Equation - Basal Energy Expenditure   </t>
  </si>
  <si>
    <t>Step 2 - Activity Factor</t>
  </si>
  <si>
    <t>Men's Equation</t>
  </si>
  <si>
    <t>Women's Equation</t>
  </si>
  <si>
    <t xml:space="preserve">Total Calories Required </t>
  </si>
  <si>
    <t>Caloric Value of Each Meal</t>
  </si>
  <si>
    <t>Total Calories Required</t>
  </si>
  <si>
    <t>Light exercise (1 to 3 days/week)</t>
  </si>
  <si>
    <t>*Pick one menu item from each meal category to make 5 each day</t>
  </si>
  <si>
    <t>Breakfast</t>
  </si>
  <si>
    <t>Mid-Morning Snack</t>
  </si>
  <si>
    <t>Lunch</t>
  </si>
  <si>
    <t>Afternoon Snack</t>
  </si>
  <si>
    <t>Dinner</t>
  </si>
  <si>
    <t>Veggie Omlet</t>
  </si>
  <si>
    <t>Food Blocks</t>
  </si>
  <si>
    <t>1/2 cup cottage cheese &amp; 1/4 cup berries</t>
  </si>
  <si>
    <t>Turkey Lettuce Wrap &amp; Bean Salad</t>
  </si>
  <si>
    <t>Turkey Chili</t>
  </si>
  <si>
    <t>Protein Pizza Muffin</t>
  </si>
  <si>
    <t>Shrimp Cocktail</t>
  </si>
  <si>
    <t>Rotisserie Chicken &amp; Salad</t>
  </si>
  <si>
    <t>Roast Beef Wrap</t>
  </si>
  <si>
    <t>Dinner Omlet</t>
  </si>
  <si>
    <t>Steak w/ Broccoli</t>
  </si>
  <si>
    <t>Chicken Meatballs</t>
  </si>
  <si>
    <t>Grilled Salmon w/ Asparagus</t>
  </si>
  <si>
    <t>Turkey Burger</t>
  </si>
  <si>
    <t>Brown Rice Bowl</t>
  </si>
  <si>
    <t>Citrus Baked Chicken w/ Glazed Carrots</t>
  </si>
  <si>
    <t>Baked Cod w/ Steamed Carrots &amp; Cauliflower</t>
  </si>
  <si>
    <t>Chicken Stir-Fry w/ Broccoli, Mushrooms &amp; Snow Peas</t>
  </si>
  <si>
    <t>Pasta w/ Seafood Marinara</t>
  </si>
  <si>
    <t>The Elite Nutrition guide suggests that you eat 5 meals that are approximately the same caloric value. Look at the "Caloric Value of Individual Meals" for this number. Pick from the meals below and adjust each to ensure you are eating 5 nearly equal meals.</t>
  </si>
  <si>
    <t>Meal 1</t>
  </si>
  <si>
    <t>Meal 2</t>
  </si>
  <si>
    <t>Meal 3</t>
  </si>
  <si>
    <t>Meal 4</t>
  </si>
  <si>
    <t>Meal 5</t>
  </si>
  <si>
    <t>Egg White &amp; Fruit Plate</t>
  </si>
  <si>
    <t>Cereal Bowl</t>
  </si>
  <si>
    <t>Shakeology Shake</t>
  </si>
  <si>
    <t>Peanut Butter Toast</t>
  </si>
  <si>
    <t>Mexican Eggs</t>
  </si>
  <si>
    <t>Warm Cereal Bowl</t>
  </si>
  <si>
    <t>Protein Pancake</t>
  </si>
  <si>
    <t>Egg Sandwich</t>
  </si>
  <si>
    <t>*Contact us at dave@thefitclubnetwork.com for information about Shakeology or with questions about the Insanity Elite Nutrition Guide. Now DIG DEEPER!</t>
  </si>
  <si>
    <t>Moderate exercise (3 to 5 days/week)</t>
  </si>
  <si>
    <t>Hard Exercise (6 to 7 days/week)</t>
  </si>
  <si>
    <t>Hard daily exercise and/or physical job</t>
  </si>
  <si>
    <t>Peak Performance Bar or Results &amp; Recovery Formula Post Workout</t>
  </si>
  <si>
    <t>Protein Omlet</t>
  </si>
  <si>
    <t>Vanilla-Berry Protein Shake</t>
  </si>
  <si>
    <t>Yogurt Bowl</t>
  </si>
  <si>
    <t>Egg White Breakfast Wrap</t>
  </si>
  <si>
    <t>Deli Sandwich</t>
  </si>
  <si>
    <t>Turkey BLT</t>
  </si>
  <si>
    <t>Grilled Chicken Salad</t>
  </si>
  <si>
    <t>Black Bean Soup &amp; 1/2 Sandwich</t>
  </si>
  <si>
    <t>Roast Beef Sandwich</t>
  </si>
  <si>
    <t>Teriyaki Grilled Tuna</t>
  </si>
  <si>
    <t>Chicken Ranch Wrap</t>
  </si>
  <si>
    <t>Lean Burger</t>
  </si>
  <si>
    <t>*If you are following Insanity, then you are either very active or extremely active</t>
  </si>
  <si>
    <r>
      <t>*Enter values in all boxes where "</t>
    </r>
    <r>
      <rPr>
        <u val="single"/>
        <sz val="10"/>
        <color indexed="53"/>
        <rFont val="Verdana"/>
        <family val="0"/>
      </rPr>
      <t>0</t>
    </r>
    <r>
      <rPr>
        <sz val="10"/>
        <color indexed="53"/>
        <rFont val="Verdana"/>
        <family val="0"/>
      </rPr>
      <t>" appears in orange to complete spreadsheet</t>
    </r>
  </si>
  <si>
    <r>
      <t>Women's Equation</t>
    </r>
    <r>
      <rPr>
        <sz val="10"/>
        <rFont val="Verdana"/>
        <family val="0"/>
      </rPr>
      <t xml:space="preserve"> - 655 +(4.35 x weight)+(4.7 x height)-(4.7 x age)</t>
    </r>
  </si>
  <si>
    <r>
      <t>Men's Equation</t>
    </r>
    <r>
      <rPr>
        <sz val="10"/>
        <rFont val="Verdana"/>
        <family val="0"/>
      </rPr>
      <t xml:space="preserve"> - 66+(6.23 x weight)+(12.7 x height)-(6.8 x age)</t>
    </r>
  </si>
  <si>
    <t>*Each meal is designed to be around 300 calories add Food Blocks to increase calories (See next page)</t>
  </si>
  <si>
    <t>Calculating your calories with Insanity can be complex. Follow the steps below to find your number.</t>
  </si>
  <si>
    <t>1/2 of a whole-grain English muffin topped with 1 slice of tomato and a thin slice of reduced fat cheese</t>
  </si>
  <si>
    <t>1/2 cup nonfat pudding</t>
  </si>
  <si>
    <t>1/2 cup of oatmeal (measured dry) w/ 1 Tbsp almonds or walnuts</t>
  </si>
  <si>
    <t>1 banana w/ 1 Tbsp peanut butter</t>
  </si>
  <si>
    <t>1 large orange w/ 12 almonds</t>
  </si>
  <si>
    <t>1 Shakeology shake w/ 1/2 banana</t>
  </si>
  <si>
    <t>1 slice of wheat toast w/ 1 oz. turkey &amp; 1 oz. low fat cheese</t>
  </si>
  <si>
    <t>1 whole grain rice cake w/ 1 Tbsp natural peanut butter or almond butter and 1/2 sliced apple</t>
  </si>
  <si>
    <t>1 cup nonfat vanilla yogurt w/ 2 Tbsp Grape Nuts or other high-fiber cereal</t>
  </si>
  <si>
    <t>1 cup whole grain high-fiber breakfast cereal with 3/4 cup skim or low fat milk</t>
  </si>
  <si>
    <t>3 oz. of water packed tuna mixed w/ 1 Tbsp light mayonnaise on a whole grain rice cake</t>
  </si>
  <si>
    <t>Egg salad made with 2 egg whites &amp; 1 yoke &amp; 1 Tbsp. light mayonnaise served on 1/2 of a whole grain English muffin</t>
  </si>
  <si>
    <t>100 Calorie Food Blocks</t>
  </si>
  <si>
    <t>200 Calorie Food Blocks</t>
  </si>
  <si>
    <t>Little to no exercise</t>
  </si>
  <si>
    <t>1/2 cup nonfat vanilla yogurt w/ 1 Tbsp Grape Nuts or other high-fiber cereal</t>
  </si>
  <si>
    <t>1/2 apple &amp; 1/2 oz of reduced fat cheese</t>
  </si>
  <si>
    <t>1 hard boiled egg w/ baby carrots</t>
  </si>
  <si>
    <t>1 banana</t>
  </si>
  <si>
    <t>12 raw almonds</t>
  </si>
  <si>
    <t>1 cup skim, almond, rice or soy milk</t>
  </si>
  <si>
    <t>2 oz of sliced turkey on 1 slice of light style whole wheat bread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</si>
</sst>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9">
    <font>
      <sz val="10"/>
      <name val="Verdana"/>
      <family val="0"/>
    </font>
    <font>
      <b/>
      <sz val="10"/>
      <name val="Verdana"/>
      <family val="0"/>
    </font>
    <font>
      <i/>
      <sz val="10"/>
      <name val="Verdana"/>
      <family val="0"/>
    </font>
    <font>
      <b/>
      <i/>
      <sz val="10"/>
      <name val="Verdana"/>
      <family val="0"/>
    </font>
    <font>
      <sz val="8"/>
      <name val="Verdana"/>
      <family val="0"/>
    </font>
    <font>
      <b/>
      <sz val="10"/>
      <color indexed="9"/>
      <name val="Verdana"/>
      <family val="0"/>
    </font>
    <font>
      <b/>
      <u val="single"/>
      <sz val="15"/>
      <color indexed="9"/>
      <name val="Verdana"/>
      <family val="0"/>
    </font>
    <font>
      <b/>
      <u val="single"/>
      <sz val="15"/>
      <name val="Verdana"/>
      <family val="0"/>
    </font>
    <font>
      <u val="single"/>
      <sz val="10"/>
      <color indexed="12"/>
      <name val="Verdana"/>
      <family val="0"/>
    </font>
    <font>
      <b/>
      <sz val="14"/>
      <name val="Verdana"/>
      <family val="0"/>
    </font>
    <font>
      <b/>
      <u val="single"/>
      <sz val="10"/>
      <color indexed="9"/>
      <name val="Verdana"/>
      <family val="0"/>
    </font>
    <font>
      <sz val="10"/>
      <color indexed="9"/>
      <name val="Verdana"/>
      <family val="0"/>
    </font>
    <font>
      <sz val="10"/>
      <color indexed="53"/>
      <name val="Verdana"/>
      <family val="0"/>
    </font>
    <font>
      <u val="single"/>
      <sz val="10"/>
      <color indexed="53"/>
      <name val="Verdana"/>
      <family val="0"/>
    </font>
    <font>
      <b/>
      <sz val="10"/>
      <color indexed="53"/>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8">
    <xf numFmtId="0" fontId="0" fillId="0" borderId="0" xfId="0" applyAlignment="1">
      <alignment/>
    </xf>
    <xf numFmtId="0" fontId="6" fillId="0" borderId="0" xfId="0" applyFont="1" applyFill="1" applyAlignment="1">
      <alignment horizontal="center"/>
    </xf>
    <xf numFmtId="0" fontId="7" fillId="0" borderId="0" xfId="0" applyFont="1" applyFill="1" applyAlignment="1">
      <alignment horizontal="center"/>
    </xf>
    <xf numFmtId="0" fontId="0" fillId="0" borderId="0" xfId="0" applyFill="1" applyAlignment="1">
      <alignment/>
    </xf>
    <xf numFmtId="0" fontId="0" fillId="33" borderId="0" xfId="0" applyFill="1" applyAlignment="1">
      <alignment/>
    </xf>
    <xf numFmtId="0" fontId="1" fillId="33" borderId="0" xfId="0" applyFon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33" borderId="15" xfId="0" applyFill="1" applyBorder="1" applyAlignment="1">
      <alignment/>
    </xf>
    <xf numFmtId="0" fontId="0" fillId="0" borderId="12"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left"/>
    </xf>
    <xf numFmtId="0" fontId="0" fillId="0" borderId="15" xfId="0" applyBorder="1" applyAlignment="1">
      <alignment horizontal="left"/>
    </xf>
    <xf numFmtId="0" fontId="1" fillId="33" borderId="11" xfId="0" applyFont="1" applyFill="1" applyBorder="1" applyAlignment="1">
      <alignment horizontal="center"/>
    </xf>
    <xf numFmtId="0" fontId="0" fillId="33" borderId="0" xfId="0" applyFill="1" applyBorder="1" applyAlignment="1">
      <alignment horizontal="left"/>
    </xf>
    <xf numFmtId="0" fontId="5" fillId="34" borderId="0" xfId="0" applyFont="1" applyFill="1" applyAlignment="1">
      <alignment/>
    </xf>
    <xf numFmtId="0" fontId="0" fillId="35" borderId="0" xfId="0" applyFill="1" applyBorder="1" applyAlignment="1">
      <alignment horizontal="left"/>
    </xf>
    <xf numFmtId="0" fontId="1" fillId="33" borderId="17" xfId="0" applyFont="1" applyFill="1" applyBorder="1" applyAlignment="1">
      <alignment/>
    </xf>
    <xf numFmtId="0" fontId="1" fillId="33" borderId="10" xfId="0" applyFont="1" applyFill="1" applyBorder="1" applyAlignment="1">
      <alignment/>
    </xf>
    <xf numFmtId="0" fontId="0" fillId="0" borderId="13" xfId="0" applyBorder="1" applyAlignment="1">
      <alignment horizontal="left"/>
    </xf>
    <xf numFmtId="0" fontId="0" fillId="0" borderId="16" xfId="0" applyBorder="1" applyAlignment="1">
      <alignment horizontal="left"/>
    </xf>
    <xf numFmtId="0" fontId="0" fillId="33" borderId="10" xfId="0" applyFill="1" applyBorder="1" applyAlignment="1">
      <alignment/>
    </xf>
    <xf numFmtId="0" fontId="0" fillId="33" borderId="14" xfId="0" applyFill="1" applyBorder="1" applyAlignment="1">
      <alignment/>
    </xf>
    <xf numFmtId="0" fontId="1" fillId="35" borderId="0" xfId="0" applyFont="1" applyFill="1" applyAlignment="1">
      <alignment/>
    </xf>
    <xf numFmtId="0" fontId="0" fillId="35" borderId="0" xfId="0" applyFill="1" applyAlignment="1">
      <alignment/>
    </xf>
    <xf numFmtId="1" fontId="0" fillId="33" borderId="15" xfId="0" applyNumberFormat="1" applyFill="1" applyBorder="1" applyAlignment="1">
      <alignment horizontal="center"/>
    </xf>
    <xf numFmtId="1" fontId="0" fillId="0" borderId="0" xfId="0" applyNumberFormat="1" applyAlignment="1">
      <alignment/>
    </xf>
    <xf numFmtId="1" fontId="0" fillId="0" borderId="10" xfId="0" applyNumberFormat="1" applyBorder="1" applyAlignment="1">
      <alignment/>
    </xf>
    <xf numFmtId="1" fontId="0" fillId="33" borderId="0" xfId="0" applyNumberFormat="1" applyFill="1" applyAlignment="1">
      <alignment horizontal="center"/>
    </xf>
    <xf numFmtId="1" fontId="0" fillId="35" borderId="0" xfId="0" applyNumberFormat="1" applyFill="1" applyAlignment="1">
      <alignment horizontal="left"/>
    </xf>
    <xf numFmtId="1" fontId="1" fillId="33" borderId="0" xfId="0" applyNumberFormat="1" applyFont="1" applyFill="1" applyAlignment="1">
      <alignment/>
    </xf>
    <xf numFmtId="1" fontId="0" fillId="0" borderId="11" xfId="0" applyNumberFormat="1" applyBorder="1" applyAlignment="1">
      <alignment horizontal="center"/>
    </xf>
    <xf numFmtId="1" fontId="0" fillId="0" borderId="13" xfId="0" applyNumberFormat="1" applyBorder="1" applyAlignment="1">
      <alignment horizontal="center"/>
    </xf>
    <xf numFmtId="0" fontId="0" fillId="0" borderId="0" xfId="0" applyAlignment="1">
      <alignment horizontal="left"/>
    </xf>
    <xf numFmtId="1" fontId="5" fillId="34" borderId="0" xfId="0" applyNumberFormat="1" applyFont="1" applyFill="1" applyAlignment="1">
      <alignment horizontal="center"/>
    </xf>
    <xf numFmtId="1" fontId="0" fillId="0" borderId="0" xfId="0" applyNumberFormat="1" applyAlignment="1">
      <alignment horizontal="center"/>
    </xf>
    <xf numFmtId="0" fontId="0" fillId="0" borderId="0" xfId="0" applyAlignment="1">
      <alignment/>
    </xf>
    <xf numFmtId="0" fontId="10" fillId="34" borderId="17" xfId="0" applyFont="1" applyFill="1" applyBorder="1" applyAlignment="1">
      <alignment horizontal="center" wrapText="1"/>
    </xf>
    <xf numFmtId="0" fontId="10" fillId="34" borderId="10" xfId="0" applyFont="1" applyFill="1" applyBorder="1" applyAlignment="1">
      <alignment horizontal="center" wrapText="1"/>
    </xf>
    <xf numFmtId="0" fontId="10" fillId="34" borderId="11" xfId="0" applyFont="1" applyFill="1" applyBorder="1" applyAlignment="1">
      <alignment horizontal="center" wrapText="1"/>
    </xf>
    <xf numFmtId="0" fontId="11" fillId="34" borderId="12" xfId="0" applyFont="1" applyFill="1" applyBorder="1" applyAlignment="1">
      <alignment horizontal="center" wrapText="1"/>
    </xf>
    <xf numFmtId="0" fontId="11" fillId="34" borderId="0" xfId="0" applyFont="1" applyFill="1" applyBorder="1" applyAlignment="1">
      <alignment horizontal="center" wrapText="1"/>
    </xf>
    <xf numFmtId="0" fontId="11" fillId="34" borderId="13" xfId="0" applyFont="1" applyFill="1" applyBorder="1" applyAlignment="1">
      <alignment horizontal="center" wrapText="1"/>
    </xf>
    <xf numFmtId="0" fontId="8" fillId="0" borderId="18" xfId="52" applyBorder="1" applyAlignment="1" applyProtection="1">
      <alignment horizontal="center" vertical="center" wrapText="1"/>
      <protection/>
    </xf>
    <xf numFmtId="0" fontId="0" fillId="0" borderId="18" xfId="0" applyBorder="1" applyAlignment="1">
      <alignment horizontal="center" vertical="center" wrapText="1"/>
    </xf>
    <xf numFmtId="0" fontId="0" fillId="33" borderId="18" xfId="0" applyFill="1" applyBorder="1" applyAlignment="1">
      <alignment horizontal="center" vertical="center" wrapText="1"/>
    </xf>
    <xf numFmtId="0" fontId="0" fillId="33" borderId="12" xfId="0" applyFill="1" applyBorder="1" applyAlignment="1">
      <alignment/>
    </xf>
    <xf numFmtId="0" fontId="0" fillId="33" borderId="13" xfId="0" applyFill="1" applyBorder="1" applyAlignment="1">
      <alignment/>
    </xf>
    <xf numFmtId="0" fontId="8" fillId="33" borderId="12" xfId="52" applyFill="1" applyBorder="1" applyAlignment="1" applyProtection="1">
      <alignment/>
      <protection/>
    </xf>
    <xf numFmtId="0" fontId="8" fillId="0" borderId="0" xfId="52" applyAlignment="1" applyProtection="1">
      <alignment horizontal="center" vertical="center" wrapText="1"/>
      <protection/>
    </xf>
    <xf numFmtId="0" fontId="0" fillId="0" borderId="0" xfId="0" applyFill="1" applyBorder="1" applyAlignment="1">
      <alignment horizontal="left"/>
    </xf>
    <xf numFmtId="0" fontId="12" fillId="0" borderId="0" xfId="0" applyFont="1" applyAlignment="1">
      <alignment/>
    </xf>
    <xf numFmtId="0" fontId="14" fillId="0" borderId="17" xfId="0" applyFont="1" applyBorder="1" applyAlignment="1">
      <alignment/>
    </xf>
    <xf numFmtId="1" fontId="13" fillId="0" borderId="0" xfId="0" applyNumberFormat="1" applyFont="1" applyBorder="1" applyAlignment="1">
      <alignment horizontal="center"/>
    </xf>
    <xf numFmtId="1" fontId="13" fillId="33" borderId="16" xfId="0" applyNumberFormat="1" applyFont="1" applyFill="1" applyBorder="1" applyAlignment="1">
      <alignment horizontal="center"/>
    </xf>
    <xf numFmtId="0" fontId="12" fillId="0" borderId="0" xfId="0" applyFont="1" applyFill="1" applyBorder="1" applyAlignment="1">
      <alignment/>
    </xf>
    <xf numFmtId="0" fontId="0" fillId="0" borderId="0" xfId="0" applyFont="1" applyAlignment="1">
      <alignment/>
    </xf>
    <xf numFmtId="0" fontId="13" fillId="33" borderId="16" xfId="0" applyFont="1" applyFill="1" applyBorder="1" applyAlignment="1">
      <alignment horizontal="center"/>
    </xf>
    <xf numFmtId="2" fontId="13" fillId="0" borderId="0" xfId="0" applyNumberFormat="1" applyFont="1" applyAlignment="1">
      <alignment horizontal="center"/>
    </xf>
    <xf numFmtId="0" fontId="0" fillId="33" borderId="12" xfId="0" applyFill="1" applyBorder="1" applyAlignment="1">
      <alignment wrapText="1"/>
    </xf>
    <xf numFmtId="0" fontId="0" fillId="33" borderId="13" xfId="0" applyFill="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6" xfId="0" applyBorder="1" applyAlignment="1">
      <alignment wrapText="1"/>
    </xf>
    <xf numFmtId="0" fontId="0" fillId="33" borderId="12" xfId="0" applyFill="1" applyBorder="1" applyAlignment="1">
      <alignment/>
    </xf>
    <xf numFmtId="0" fontId="0" fillId="33" borderId="13" xfId="0" applyFill="1" applyBorder="1" applyAlignment="1">
      <alignment/>
    </xf>
    <xf numFmtId="0" fontId="12" fillId="0" borderId="0" xfId="0" applyFont="1" applyAlignment="1">
      <alignment horizontal="center" wrapText="1"/>
    </xf>
    <xf numFmtId="0" fontId="6" fillId="34" borderId="0" xfId="0" applyFont="1" applyFill="1" applyAlignment="1">
      <alignment horizontal="center"/>
    </xf>
    <xf numFmtId="0" fontId="7" fillId="34" borderId="0" xfId="0" applyFont="1" applyFill="1" applyAlignment="1">
      <alignment horizontal="center"/>
    </xf>
    <xf numFmtId="0" fontId="0" fillId="34" borderId="0" xfId="0" applyFill="1" applyAlignment="1">
      <alignment/>
    </xf>
    <xf numFmtId="0" fontId="9" fillId="33" borderId="19" xfId="0" applyFont="1" applyFill="1" applyBorder="1" applyAlignment="1">
      <alignment horizontal="center"/>
    </xf>
    <xf numFmtId="0" fontId="9" fillId="33" borderId="20" xfId="0" applyFont="1" applyFill="1" applyBorder="1" applyAlignment="1">
      <alignment horizontal="center"/>
    </xf>
    <xf numFmtId="0" fontId="0" fillId="0" borderId="21" xfId="0" applyBorder="1" applyAlignment="1">
      <alignment/>
    </xf>
    <xf numFmtId="0" fontId="0" fillId="0" borderId="0" xfId="0" applyAlignment="1">
      <alignment/>
    </xf>
    <xf numFmtId="0" fontId="0" fillId="33" borderId="20" xfId="0" applyFill="1" applyBorder="1" applyAlignment="1">
      <alignment/>
    </xf>
    <xf numFmtId="0" fontId="0" fillId="33" borderId="21" xfId="0" applyFill="1" applyBorder="1" applyAlignment="1">
      <alignment/>
    </xf>
    <xf numFmtId="0" fontId="0" fillId="0" borderId="0" xfId="0" applyAlignment="1">
      <alignment wrapText="1"/>
    </xf>
    <xf numFmtId="0" fontId="11" fillId="34" borderId="17" xfId="0" applyFont="1" applyFill="1" applyBorder="1" applyAlignment="1">
      <alignment horizontal="center"/>
    </xf>
    <xf numFmtId="0" fontId="11" fillId="34" borderId="11"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hakeology.com/azfitclub" TargetMode="External" /><Relationship Id="rId2" Type="http://schemas.openxmlformats.org/officeDocument/2006/relationships/hyperlink" Target="http://www.shakeology.com/azfitclub" TargetMode="External" /><Relationship Id="rId3" Type="http://schemas.openxmlformats.org/officeDocument/2006/relationships/hyperlink" Target="http://www.shakeology.com/azfitclub" TargetMode="External" /><Relationship Id="rId4" Type="http://schemas.openxmlformats.org/officeDocument/2006/relationships/hyperlink" Target="http://www.beachbodycoach.com/azfitclub" TargetMode="External" /></Relationships>
</file>

<file path=xl/worksheets/sheet1.xml><?xml version="1.0" encoding="utf-8"?>
<worksheet xmlns="http://schemas.openxmlformats.org/spreadsheetml/2006/main" xmlns:r="http://schemas.openxmlformats.org/officeDocument/2006/relationships">
  <dimension ref="A1:H100"/>
  <sheetViews>
    <sheetView tabSelected="1" zoomScale="170" zoomScaleNormal="170" workbookViewId="0" topLeftCell="A1">
      <selection activeCell="C41" sqref="C41"/>
    </sheetView>
  </sheetViews>
  <sheetFormatPr defaultColWidth="11.00390625" defaultRowHeight="12.75"/>
  <cols>
    <col min="1" max="1" width="7.875" style="0" customWidth="1"/>
    <col min="2" max="2" width="15.375" style="0" customWidth="1"/>
    <col min="3" max="3" width="16.625" style="0" customWidth="1"/>
    <col min="4" max="4" width="0.12890625" style="0" hidden="1" customWidth="1"/>
    <col min="5" max="5" width="15.375" style="0" customWidth="1"/>
    <col min="6" max="7" width="15.25390625" style="0" customWidth="1"/>
    <col min="8" max="8" width="10.25390625" style="0" customWidth="1"/>
  </cols>
  <sheetData>
    <row r="1" spans="1:8" ht="18.75">
      <c r="A1" s="76" t="s">
        <v>12</v>
      </c>
      <c r="B1" s="77"/>
      <c r="C1" s="77"/>
      <c r="D1" s="77"/>
      <c r="E1" s="77"/>
      <c r="F1" s="77"/>
      <c r="G1" s="77"/>
      <c r="H1" s="78"/>
    </row>
    <row r="2" spans="1:7" s="3" customFormat="1" ht="3" customHeight="1">
      <c r="A2" s="1"/>
      <c r="B2" s="2"/>
      <c r="C2" s="2"/>
      <c r="D2" s="2"/>
      <c r="E2" s="2"/>
      <c r="F2" s="2"/>
      <c r="G2" s="2"/>
    </row>
    <row r="3" ht="12.75">
      <c r="B3" s="64" t="s">
        <v>100</v>
      </c>
    </row>
    <row r="4" ht="12.75">
      <c r="B4" s="59" t="s">
        <v>96</v>
      </c>
    </row>
    <row r="5" ht="3" customHeight="1"/>
    <row r="6" spans="1:8" ht="12.75">
      <c r="A6" s="5" t="s">
        <v>31</v>
      </c>
      <c r="B6" s="5"/>
      <c r="C6" s="4"/>
      <c r="D6" s="4"/>
      <c r="E6" s="4"/>
      <c r="F6" s="4"/>
      <c r="G6" s="4"/>
      <c r="H6" s="4"/>
    </row>
    <row r="7" ht="3" customHeight="1"/>
    <row r="8" spans="2:6" ht="12.75">
      <c r="B8" s="60" t="s">
        <v>97</v>
      </c>
      <c r="C8" s="6"/>
      <c r="D8" s="6"/>
      <c r="E8" s="6"/>
      <c r="F8" s="7"/>
    </row>
    <row r="9" spans="2:6" ht="12.75">
      <c r="B9" s="8"/>
      <c r="C9" s="9" t="s">
        <v>29</v>
      </c>
      <c r="D9" s="9"/>
      <c r="E9" s="61">
        <v>0</v>
      </c>
      <c r="F9" s="10"/>
    </row>
    <row r="10" spans="2:6" ht="12.75">
      <c r="B10" s="8"/>
      <c r="C10" s="9" t="s">
        <v>30</v>
      </c>
      <c r="D10" s="9"/>
      <c r="E10" s="61">
        <v>0</v>
      </c>
      <c r="F10" s="10"/>
    </row>
    <row r="11" spans="2:6" ht="12.75">
      <c r="B11" s="8"/>
      <c r="C11" s="9" t="s">
        <v>27</v>
      </c>
      <c r="D11" s="9"/>
      <c r="E11" s="61">
        <v>0</v>
      </c>
      <c r="F11" s="10"/>
    </row>
    <row r="12" spans="2:6" ht="12.75">
      <c r="B12" s="11"/>
      <c r="C12" s="14" t="s">
        <v>28</v>
      </c>
      <c r="D12" s="12"/>
      <c r="E12" s="33">
        <f>655+(4.35*E9)+(4.7*E10)-(4.7*E11)</f>
        <v>655</v>
      </c>
      <c r="F12" s="13"/>
    </row>
    <row r="13" ht="4.5" customHeight="1">
      <c r="D13" s="34"/>
    </row>
    <row r="14" spans="2:6" ht="12.75">
      <c r="B14" s="60" t="s">
        <v>98</v>
      </c>
      <c r="C14" s="6"/>
      <c r="D14" s="35"/>
      <c r="E14" s="6"/>
      <c r="F14" s="7"/>
    </row>
    <row r="15" spans="2:6" ht="12.75">
      <c r="B15" s="8"/>
      <c r="C15" s="9" t="s">
        <v>29</v>
      </c>
      <c r="D15" s="9"/>
      <c r="E15" s="61">
        <v>0</v>
      </c>
      <c r="F15" s="10"/>
    </row>
    <row r="16" spans="2:6" ht="12.75">
      <c r="B16" s="8"/>
      <c r="C16" s="9" t="s">
        <v>30</v>
      </c>
      <c r="D16" s="9"/>
      <c r="E16" s="61">
        <v>0</v>
      </c>
      <c r="F16" s="10"/>
    </row>
    <row r="17" spans="2:6" ht="12.75">
      <c r="B17" s="8"/>
      <c r="C17" s="9" t="s">
        <v>27</v>
      </c>
      <c r="D17" s="9"/>
      <c r="E17" s="61">
        <v>0</v>
      </c>
      <c r="F17" s="10"/>
    </row>
    <row r="18" spans="2:7" ht="12.75">
      <c r="B18" s="11"/>
      <c r="C18" s="14" t="s">
        <v>28</v>
      </c>
      <c r="D18" s="12"/>
      <c r="E18" s="33">
        <f>66+(6.23*E15)+(12.7*E16)-(6.8*E17)</f>
        <v>66</v>
      </c>
      <c r="F18" s="13"/>
      <c r="G18" s="9"/>
    </row>
    <row r="19" ht="3" customHeight="1"/>
    <row r="20" spans="1:8" ht="12.75">
      <c r="A20" s="5" t="s">
        <v>32</v>
      </c>
      <c r="B20" s="4"/>
      <c r="C20" s="4"/>
      <c r="D20" s="4"/>
      <c r="E20" s="4"/>
      <c r="F20" s="4"/>
      <c r="G20" s="4"/>
      <c r="H20" s="4"/>
    </row>
    <row r="21" s="32" customFormat="1" ht="3" customHeight="1">
      <c r="A21" s="31"/>
    </row>
    <row r="22" spans="2:6" ht="12.75">
      <c r="B22" s="25" t="s">
        <v>18</v>
      </c>
      <c r="C22" s="26" t="s">
        <v>19</v>
      </c>
      <c r="D22" s="26" t="s">
        <v>20</v>
      </c>
      <c r="E22" s="29"/>
      <c r="F22" s="21"/>
    </row>
    <row r="23" spans="2:6" ht="12.75">
      <c r="B23" s="15">
        <v>1.2</v>
      </c>
      <c r="C23" s="16" t="s">
        <v>13</v>
      </c>
      <c r="D23" s="19"/>
      <c r="E23" s="41" t="s">
        <v>115</v>
      </c>
      <c r="F23" s="27"/>
    </row>
    <row r="24" spans="2:6" ht="12.75">
      <c r="B24" s="15">
        <v>1.375</v>
      </c>
      <c r="C24" s="16" t="s">
        <v>14</v>
      </c>
      <c r="D24" s="19"/>
      <c r="E24" s="41" t="s">
        <v>38</v>
      </c>
      <c r="F24" s="27"/>
    </row>
    <row r="25" spans="2:6" ht="12.75">
      <c r="B25" s="15">
        <v>1.55</v>
      </c>
      <c r="C25" s="16" t="s">
        <v>15</v>
      </c>
      <c r="D25" s="19"/>
      <c r="E25" s="41" t="s">
        <v>79</v>
      </c>
      <c r="F25" s="27"/>
    </row>
    <row r="26" spans="2:6" ht="12.75">
      <c r="B26" s="15">
        <v>1.7</v>
      </c>
      <c r="C26" s="16" t="s">
        <v>16</v>
      </c>
      <c r="D26" s="19"/>
      <c r="E26" s="41" t="s">
        <v>80</v>
      </c>
      <c r="F26" s="27"/>
    </row>
    <row r="27" spans="2:6" ht="12.75">
      <c r="B27" s="17">
        <v>1.9</v>
      </c>
      <c r="C27" s="18" t="s">
        <v>17</v>
      </c>
      <c r="D27" s="20"/>
      <c r="E27" s="20" t="s">
        <v>81</v>
      </c>
      <c r="F27" s="28"/>
    </row>
    <row r="28" spans="2:6" ht="3" customHeight="1">
      <c r="B28" s="16"/>
      <c r="C28" s="16"/>
      <c r="D28" s="19"/>
      <c r="E28" s="9"/>
      <c r="F28" s="19"/>
    </row>
    <row r="29" ht="12.75">
      <c r="B29" s="59" t="s">
        <v>95</v>
      </c>
    </row>
    <row r="30" ht="3" customHeight="1"/>
    <row r="31" spans="3:5" ht="12.75">
      <c r="C31" s="58" t="s">
        <v>26</v>
      </c>
      <c r="E31" s="66">
        <v>1.55</v>
      </c>
    </row>
    <row r="32" spans="3:5" ht="12.75">
      <c r="C32" s="22" t="s">
        <v>28</v>
      </c>
      <c r="D32" s="4"/>
      <c r="E32" s="36">
        <f>E31*E18</f>
        <v>102.3</v>
      </c>
    </row>
    <row r="33" spans="3:4" ht="3" customHeight="1">
      <c r="C33" s="24"/>
      <c r="D33" s="37"/>
    </row>
    <row r="34" spans="1:8" ht="12.75">
      <c r="A34" s="5" t="s">
        <v>21</v>
      </c>
      <c r="B34" s="5"/>
      <c r="C34" s="5"/>
      <c r="D34" s="38"/>
      <c r="E34" s="5"/>
      <c r="F34" s="5"/>
      <c r="G34" s="5"/>
      <c r="H34" s="4"/>
    </row>
    <row r="35" ht="3" customHeight="1">
      <c r="D35" s="34"/>
    </row>
    <row r="36" spans="1:8" ht="12.75">
      <c r="A36" s="60" t="s">
        <v>33</v>
      </c>
      <c r="B36" s="6"/>
      <c r="C36" s="7"/>
      <c r="D36" s="39">
        <v>-500</v>
      </c>
      <c r="F36" s="60" t="s">
        <v>34</v>
      </c>
      <c r="G36" s="6"/>
      <c r="H36" s="7"/>
    </row>
    <row r="37" spans="1:8" ht="12.75">
      <c r="A37" s="8" t="s">
        <v>23</v>
      </c>
      <c r="B37" s="9"/>
      <c r="C37" s="10"/>
      <c r="D37" s="40">
        <v>0</v>
      </c>
      <c r="F37" s="8" t="s">
        <v>23</v>
      </c>
      <c r="G37" s="9"/>
      <c r="H37" s="10"/>
    </row>
    <row r="38" spans="1:8" ht="12.75">
      <c r="A38" s="8" t="s">
        <v>22</v>
      </c>
      <c r="B38" s="9"/>
      <c r="C38" s="10"/>
      <c r="D38" s="40">
        <v>300</v>
      </c>
      <c r="F38" s="8" t="s">
        <v>22</v>
      </c>
      <c r="G38" s="9"/>
      <c r="H38" s="10"/>
    </row>
    <row r="39" spans="1:8" ht="12.75">
      <c r="A39" s="8" t="s">
        <v>24</v>
      </c>
      <c r="B39" s="9"/>
      <c r="C39" s="10"/>
      <c r="D39" s="62">
        <v>0</v>
      </c>
      <c r="F39" s="8" t="s">
        <v>24</v>
      </c>
      <c r="G39" s="9"/>
      <c r="H39" s="10"/>
    </row>
    <row r="40" spans="1:8" ht="15" customHeight="1">
      <c r="A40" s="30" t="s">
        <v>25</v>
      </c>
      <c r="B40" s="14"/>
      <c r="C40" s="62">
        <v>0</v>
      </c>
      <c r="F40" s="30" t="s">
        <v>25</v>
      </c>
      <c r="G40" s="14"/>
      <c r="H40" s="65">
        <v>0</v>
      </c>
    </row>
    <row r="41" ht="3.75" customHeight="1">
      <c r="D41" s="42">
        <f>E32+D39</f>
        <v>102.3</v>
      </c>
    </row>
    <row r="42" spans="1:8" ht="12.75">
      <c r="A42" s="23" t="s">
        <v>35</v>
      </c>
      <c r="B42" s="23"/>
      <c r="C42" s="42">
        <f>E18*E31+C40</f>
        <v>102.3</v>
      </c>
      <c r="D42" s="43"/>
      <c r="F42" s="23" t="s">
        <v>37</v>
      </c>
      <c r="G42" s="23"/>
      <c r="H42" s="42">
        <f>E12*E31+H40</f>
        <v>1015.25</v>
      </c>
    </row>
    <row r="43" spans="1:8" ht="12.75">
      <c r="A43" s="23" t="s">
        <v>36</v>
      </c>
      <c r="B43" s="23"/>
      <c r="C43" s="42">
        <f>C42/5</f>
        <v>20.46</v>
      </c>
      <c r="D43" s="42">
        <f>D41/5</f>
        <v>20.46</v>
      </c>
      <c r="F43" s="23" t="s">
        <v>36</v>
      </c>
      <c r="G43" s="23"/>
      <c r="H43" s="42">
        <f>H42/5</f>
        <v>203.05</v>
      </c>
    </row>
    <row r="44" spans="1:8" ht="18.75">
      <c r="A44" s="76" t="s">
        <v>12</v>
      </c>
      <c r="B44" s="77"/>
      <c r="C44" s="77"/>
      <c r="D44" s="77"/>
      <c r="E44" s="77"/>
      <c r="F44" s="77"/>
      <c r="G44" s="77"/>
      <c r="H44" s="82"/>
    </row>
    <row r="45" ht="3.75" customHeight="1"/>
    <row r="46" spans="3:6" ht="18">
      <c r="C46" s="79" t="s">
        <v>7</v>
      </c>
      <c r="D46" s="80"/>
      <c r="E46" s="80"/>
      <c r="F46" s="81"/>
    </row>
    <row r="47" ht="3.75" customHeight="1"/>
    <row r="48" spans="2:7" ht="12.75">
      <c r="B48" s="85" t="s">
        <v>64</v>
      </c>
      <c r="C48" s="85"/>
      <c r="D48" s="85"/>
      <c r="E48" s="85"/>
      <c r="F48" s="85"/>
      <c r="G48" s="85"/>
    </row>
    <row r="49" spans="2:7" ht="12.75">
      <c r="B49" s="85"/>
      <c r="C49" s="85"/>
      <c r="D49" s="85"/>
      <c r="E49" s="85"/>
      <c r="F49" s="85"/>
      <c r="G49" s="85"/>
    </row>
    <row r="50" spans="2:7" ht="12.75">
      <c r="B50" s="85"/>
      <c r="C50" s="85"/>
      <c r="D50" s="85"/>
      <c r="E50" s="85"/>
      <c r="F50" s="85"/>
      <c r="G50" s="85"/>
    </row>
    <row r="51" ht="3.75" customHeight="1"/>
    <row r="52" spans="2:7" ht="12.75">
      <c r="B52" s="45" t="s">
        <v>65</v>
      </c>
      <c r="C52" s="46" t="s">
        <v>66</v>
      </c>
      <c r="D52" s="46"/>
      <c r="E52" s="46" t="s">
        <v>67</v>
      </c>
      <c r="F52" s="46" t="s">
        <v>68</v>
      </c>
      <c r="G52" s="47" t="s">
        <v>69</v>
      </c>
    </row>
    <row r="53" spans="2:7" ht="12.75">
      <c r="B53" s="48" t="s">
        <v>40</v>
      </c>
      <c r="C53" s="49" t="s">
        <v>41</v>
      </c>
      <c r="D53" s="49"/>
      <c r="E53" s="49" t="s">
        <v>42</v>
      </c>
      <c r="F53" s="49" t="s">
        <v>43</v>
      </c>
      <c r="G53" s="50" t="s">
        <v>44</v>
      </c>
    </row>
    <row r="54" spans="2:7" ht="12.75">
      <c r="B54" s="51" t="s">
        <v>72</v>
      </c>
      <c r="C54" s="52" t="s">
        <v>74</v>
      </c>
      <c r="D54" s="52"/>
      <c r="E54" s="51" t="s">
        <v>72</v>
      </c>
      <c r="F54" s="52" t="s">
        <v>3</v>
      </c>
      <c r="G54" s="52" t="s">
        <v>54</v>
      </c>
    </row>
    <row r="55" spans="2:7" ht="12.75">
      <c r="B55" s="53" t="s">
        <v>11</v>
      </c>
      <c r="C55" s="53" t="s">
        <v>75</v>
      </c>
      <c r="D55" s="53"/>
      <c r="E55" s="53" t="s">
        <v>2</v>
      </c>
      <c r="F55" s="53" t="s">
        <v>4</v>
      </c>
      <c r="G55" s="53" t="s">
        <v>55</v>
      </c>
    </row>
    <row r="56" spans="2:7" ht="25.5">
      <c r="B56" s="52" t="s">
        <v>71</v>
      </c>
      <c r="C56" s="52" t="s">
        <v>76</v>
      </c>
      <c r="D56" s="52"/>
      <c r="E56" s="52" t="s">
        <v>91</v>
      </c>
      <c r="F56" s="52" t="s">
        <v>53</v>
      </c>
      <c r="G56" s="52" t="s">
        <v>56</v>
      </c>
    </row>
    <row r="57" spans="2:7" ht="25.5">
      <c r="B57" s="53" t="s">
        <v>8</v>
      </c>
      <c r="C57" s="53" t="s">
        <v>77</v>
      </c>
      <c r="D57" s="53"/>
      <c r="E57" s="53" t="s">
        <v>92</v>
      </c>
      <c r="F57" s="53" t="s">
        <v>49</v>
      </c>
      <c r="G57" s="53" t="s">
        <v>58</v>
      </c>
    </row>
    <row r="58" spans="2:7" ht="25.5">
      <c r="B58" s="52" t="s">
        <v>73</v>
      </c>
      <c r="C58" s="52" t="s">
        <v>83</v>
      </c>
      <c r="D58" s="52"/>
      <c r="E58" s="52" t="s">
        <v>93</v>
      </c>
      <c r="F58" s="52" t="s">
        <v>50</v>
      </c>
      <c r="G58" s="52" t="s">
        <v>59</v>
      </c>
    </row>
    <row r="59" spans="2:7" ht="39">
      <c r="B59" s="53" t="s">
        <v>70</v>
      </c>
      <c r="C59" s="53" t="s">
        <v>85</v>
      </c>
      <c r="D59" s="53"/>
      <c r="E59" s="53" t="s">
        <v>94</v>
      </c>
      <c r="F59" s="53" t="s">
        <v>51</v>
      </c>
      <c r="G59" s="53" t="s">
        <v>60</v>
      </c>
    </row>
    <row r="60" spans="2:7" ht="25.5">
      <c r="B60" s="52" t="s">
        <v>86</v>
      </c>
      <c r="C60" s="52" t="s">
        <v>87</v>
      </c>
      <c r="D60" s="52"/>
      <c r="E60" s="52" t="s">
        <v>1</v>
      </c>
      <c r="F60" s="52" t="s">
        <v>52</v>
      </c>
      <c r="G60" s="52" t="s">
        <v>57</v>
      </c>
    </row>
    <row r="61" spans="2:7" ht="39">
      <c r="B61" s="53" t="s">
        <v>10</v>
      </c>
      <c r="C61" s="53" t="s">
        <v>88</v>
      </c>
      <c r="D61" s="53"/>
      <c r="E61" s="53" t="s">
        <v>0</v>
      </c>
      <c r="F61" s="53" t="s">
        <v>6</v>
      </c>
      <c r="G61" s="53" t="s">
        <v>61</v>
      </c>
    </row>
    <row r="62" spans="2:7" ht="51.75">
      <c r="B62" s="52" t="s">
        <v>9</v>
      </c>
      <c r="C62" s="57" t="s">
        <v>82</v>
      </c>
      <c r="D62" s="52"/>
      <c r="E62" s="52" t="s">
        <v>90</v>
      </c>
      <c r="F62" s="52" t="s">
        <v>48</v>
      </c>
      <c r="G62" s="52" t="s">
        <v>62</v>
      </c>
    </row>
    <row r="63" spans="2:7" ht="25.5">
      <c r="B63" s="53" t="s">
        <v>45</v>
      </c>
      <c r="C63" s="53" t="s">
        <v>84</v>
      </c>
      <c r="D63" s="53"/>
      <c r="E63" s="53" t="s">
        <v>89</v>
      </c>
      <c r="F63" s="53" t="s">
        <v>5</v>
      </c>
      <c r="G63" s="53" t="s">
        <v>63</v>
      </c>
    </row>
    <row r="64" ht="3.75" customHeight="1">
      <c r="B64" s="44"/>
    </row>
    <row r="65" ht="12.75">
      <c r="B65" s="63" t="s">
        <v>39</v>
      </c>
    </row>
    <row r="66" ht="12.75">
      <c r="B66" s="59" t="s">
        <v>99</v>
      </c>
    </row>
    <row r="70" spans="1:8" ht="18.75">
      <c r="A70" s="76" t="s">
        <v>12</v>
      </c>
      <c r="B70" s="77"/>
      <c r="C70" s="77"/>
      <c r="D70" s="77"/>
      <c r="E70" s="77"/>
      <c r="F70" s="77"/>
      <c r="G70" s="77"/>
      <c r="H70" s="78"/>
    </row>
    <row r="72" spans="3:6" ht="18">
      <c r="C72" s="79" t="s">
        <v>46</v>
      </c>
      <c r="D72" s="83"/>
      <c r="E72" s="83"/>
      <c r="F72" s="84"/>
    </row>
    <row r="74" spans="2:7" ht="12.75">
      <c r="B74" s="86" t="s">
        <v>113</v>
      </c>
      <c r="C74" s="87"/>
      <c r="F74" s="86" t="s">
        <v>114</v>
      </c>
      <c r="G74" s="87"/>
    </row>
    <row r="75" spans="2:7" ht="12.75">
      <c r="B75" s="8"/>
      <c r="C75" s="10"/>
      <c r="F75" s="8"/>
      <c r="G75" s="10"/>
    </row>
    <row r="76" spans="2:7" ht="12.75">
      <c r="B76" s="54" t="s">
        <v>47</v>
      </c>
      <c r="C76" s="55"/>
      <c r="F76" s="54" t="s">
        <v>104</v>
      </c>
      <c r="G76" s="55"/>
    </row>
    <row r="77" spans="2:7" ht="12.75">
      <c r="B77" s="8" t="s">
        <v>117</v>
      </c>
      <c r="C77" s="10"/>
      <c r="F77" s="8" t="s">
        <v>105</v>
      </c>
      <c r="G77" s="10"/>
    </row>
    <row r="78" spans="2:7" ht="12.75">
      <c r="B78" s="54" t="s">
        <v>118</v>
      </c>
      <c r="C78" s="55"/>
      <c r="F78" s="56" t="s">
        <v>106</v>
      </c>
      <c r="G78" s="55"/>
    </row>
    <row r="79" spans="2:7" ht="12.75">
      <c r="B79" s="8" t="s">
        <v>119</v>
      </c>
      <c r="C79" s="10"/>
      <c r="F79" s="69" t="s">
        <v>103</v>
      </c>
      <c r="G79" s="70"/>
    </row>
    <row r="80" spans="2:7" ht="12.75">
      <c r="B80" s="54" t="s">
        <v>120</v>
      </c>
      <c r="C80" s="55"/>
      <c r="F80" s="69"/>
      <c r="G80" s="70"/>
    </row>
    <row r="81" spans="2:7" ht="12.75">
      <c r="B81" s="8" t="s">
        <v>121</v>
      </c>
      <c r="C81" s="10"/>
      <c r="F81" s="67" t="s">
        <v>107</v>
      </c>
      <c r="G81" s="68"/>
    </row>
    <row r="82" spans="2:7" ht="12.75">
      <c r="B82" s="54" t="s">
        <v>102</v>
      </c>
      <c r="C82" s="55"/>
      <c r="F82" s="67"/>
      <c r="G82" s="68"/>
    </row>
    <row r="83" spans="2:7" ht="12.75">
      <c r="B83" s="69" t="s">
        <v>122</v>
      </c>
      <c r="C83" s="70"/>
      <c r="F83" s="69" t="s">
        <v>108</v>
      </c>
      <c r="G83" s="70"/>
    </row>
    <row r="84" spans="2:7" ht="12.75">
      <c r="B84" s="69"/>
      <c r="C84" s="70"/>
      <c r="F84" s="69"/>
      <c r="G84" s="70"/>
    </row>
    <row r="85" spans="2:7" ht="12.75">
      <c r="B85" s="67" t="s">
        <v>116</v>
      </c>
      <c r="C85" s="68"/>
      <c r="F85" s="67" t="s">
        <v>109</v>
      </c>
      <c r="G85" s="68"/>
    </row>
    <row r="86" spans="2:7" ht="12.75">
      <c r="B86" s="67"/>
      <c r="C86" s="68"/>
      <c r="F86" s="67"/>
      <c r="G86" s="68"/>
    </row>
    <row r="87" spans="2:7" ht="12.75">
      <c r="B87" s="69" t="s">
        <v>101</v>
      </c>
      <c r="C87" s="70"/>
      <c r="F87" s="69" t="s">
        <v>110</v>
      </c>
      <c r="G87" s="70"/>
    </row>
    <row r="88" spans="2:7" ht="12.75">
      <c r="B88" s="69"/>
      <c r="C88" s="70"/>
      <c r="F88" s="69"/>
      <c r="G88" s="70"/>
    </row>
    <row r="89" spans="2:7" ht="12.75">
      <c r="B89" s="71"/>
      <c r="C89" s="72"/>
      <c r="F89" s="67" t="s">
        <v>111</v>
      </c>
      <c r="G89" s="68"/>
    </row>
    <row r="90" spans="6:7" ht="12.75">
      <c r="F90" s="67"/>
      <c r="G90" s="68"/>
    </row>
    <row r="91" spans="6:7" ht="12.75">
      <c r="F91" s="73"/>
      <c r="G91" s="74"/>
    </row>
    <row r="92" spans="6:7" ht="12.75">
      <c r="F92" s="69" t="s">
        <v>112</v>
      </c>
      <c r="G92" s="70"/>
    </row>
    <row r="93" spans="6:7" ht="12.75">
      <c r="F93" s="69"/>
      <c r="G93" s="70"/>
    </row>
    <row r="94" spans="6:7" ht="12.75">
      <c r="F94" s="71"/>
      <c r="G94" s="72"/>
    </row>
    <row r="98" spans="3:6" ht="12.75">
      <c r="C98" s="75" t="s">
        <v>78</v>
      </c>
      <c r="D98" s="75"/>
      <c r="E98" s="75"/>
      <c r="F98" s="75"/>
    </row>
    <row r="99" spans="3:6" ht="12.75">
      <c r="C99" s="75"/>
      <c r="D99" s="75"/>
      <c r="E99" s="75"/>
      <c r="F99" s="75"/>
    </row>
    <row r="100" spans="3:6" ht="12.75">
      <c r="C100" s="75"/>
      <c r="D100" s="75"/>
      <c r="E100" s="75"/>
      <c r="F100" s="75"/>
    </row>
  </sheetData>
  <sheetProtection/>
  <mergeCells count="19">
    <mergeCell ref="F92:G94"/>
    <mergeCell ref="C98:F100"/>
    <mergeCell ref="A1:H1"/>
    <mergeCell ref="C46:F46"/>
    <mergeCell ref="A44:H44"/>
    <mergeCell ref="A70:H70"/>
    <mergeCell ref="C72:F72"/>
    <mergeCell ref="B48:G50"/>
    <mergeCell ref="B74:C74"/>
    <mergeCell ref="F74:G74"/>
    <mergeCell ref="B85:C86"/>
    <mergeCell ref="B83:C84"/>
    <mergeCell ref="B87:C89"/>
    <mergeCell ref="F79:G80"/>
    <mergeCell ref="F81:G82"/>
    <mergeCell ref="F83:G84"/>
    <mergeCell ref="F85:G86"/>
    <mergeCell ref="F87:G88"/>
    <mergeCell ref="F89:G91"/>
  </mergeCells>
  <hyperlinks>
    <hyperlink ref="B54" r:id="rId1" display="Shakeology Shake"/>
    <hyperlink ref="E54" r:id="rId2" display="Shakeology Shake"/>
    <hyperlink ref="F78" r:id="rId3" display="1 Shakeology shake w/ 1/2 banana"/>
    <hyperlink ref="C62" r:id="rId4" display="Peak Performance Bar or Results &amp; Recovery Formula Post Workout"/>
  </hyperlinks>
  <printOptions/>
  <pageMargins left="0.75" right="0.75" top="1" bottom="1" header="0.5" footer="0.5"/>
  <pageSetup orientation="landscape"/>
  <headerFooter alignWithMargins="0">
    <oddFooter>&amp;C&amp;"Verdana,Bold"The Fit Club Network&amp;"Verdana,Regular"
www.thefitclubnetwork.com</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Fit Club Network,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Ward</dc:creator>
  <cp:keywords/>
  <dc:description/>
  <cp:lastModifiedBy>David Ward</cp:lastModifiedBy>
  <cp:lastPrinted>2010-05-13T22:02:55Z</cp:lastPrinted>
  <dcterms:created xsi:type="dcterms:W3CDTF">2010-05-13T13:16:31Z</dcterms:created>
  <dcterms:modified xsi:type="dcterms:W3CDTF">2011-11-01T17:24:11Z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